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E14" i="1" s="1"/>
  <c r="B14" i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14" i="1" l="1"/>
  <c r="C7" i="1"/>
  <c r="C13" i="1"/>
  <c r="C11" i="1"/>
  <c r="C9" i="1"/>
  <c r="C14" i="1"/>
  <c r="C12" i="1"/>
  <c r="C10" i="1"/>
  <c r="C8" i="1"/>
  <c r="G14" i="1"/>
  <c r="I14" i="1"/>
</calcChain>
</file>

<file path=xl/sharedStrings.xml><?xml version="1.0" encoding="utf-8"?>
<sst xmlns="http://schemas.openxmlformats.org/spreadsheetml/2006/main" count="30" uniqueCount="24">
  <si>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</si>
  <si>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</si>
  <si>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</si>
  <si>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</si>
  <si>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</si>
  <si>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</si>
  <si>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</si>
  <si>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</si>
  <si>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</si>
  <si>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</si>
  <si>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</si>
  <si>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</si>
  <si>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</si>
  <si>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6.1</t>
  </si>
  <si>
    <t>محافظة : عكار</t>
  </si>
  <si>
    <t>توزيع عدد الحائزين الزراعيين حسب حجم المساحة المزروعة وحسب  النشاط الزراعي وغير الزراعي وفئة عمر الحائز *</t>
  </si>
  <si>
    <t>%</t>
  </si>
  <si>
    <t xml:space="preserve"> %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</si>
  <si>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</si>
  <si>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</si>
  <si>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</si>
  <si>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</si>
  <si>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المساحة
 المزروعة</t>
  </si>
  <si>
    <t>المساحة 
المزروعة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</si>
</sst>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165" fontId="4" fillId="0" borderId="5" xfId="1" applyNumberFormat="1" applyFont="1" applyBorder="1"/>
    <xf numFmtId="164" fontId="4" fillId="0" borderId="20" xfId="0" applyNumberFormat="1" applyFont="1" applyBorder="1"/>
    <xf numFmtId="165" fontId="4" fillId="0" borderId="7" xfId="1" applyNumberFormat="1" applyFont="1" applyBorder="1"/>
    <xf numFmtId="165" fontId="4" fillId="0" borderId="9" xfId="1" applyNumberFormat="1" applyFont="1" applyBorder="1"/>
    <xf numFmtId="164" fontId="4" fillId="0" borderId="10" xfId="0" applyNumberFormat="1" applyFont="1" applyBorder="1"/>
    <xf numFmtId="165" fontId="4" fillId="0" borderId="11" xfId="1" applyNumberFormat="1" applyFont="1" applyBorder="1"/>
    <xf numFmtId="165" fontId="4" fillId="0" borderId="15" xfId="1" applyNumberFormat="1" applyFont="1" applyBorder="1"/>
    <xf numFmtId="164" fontId="4" fillId="0" borderId="13" xfId="0" applyNumberFormat="1" applyFont="1" applyBorder="1"/>
    <xf numFmtId="165" fontId="4" fillId="0" borderId="14" xfId="1" applyNumberFormat="1" applyFont="1" applyBorder="1"/>
    <xf numFmtId="165" fontId="5" fillId="0" borderId="18" xfId="1" applyNumberFormat="1" applyFont="1" applyBorder="1"/>
    <xf numFmtId="166" fontId="5" fillId="0" borderId="17" xfId="0" applyNumberFormat="1" applyFont="1" applyBorder="1"/>
    <xf numFmtId="165" fontId="5" fillId="0" borderId="16" xfId="1" applyNumberFormat="1" applyFont="1" applyBorder="1"/>
    <xf numFmtId="164" fontId="5" fillId="0" borderId="17" xfId="0" applyNumberFormat="1" applyFont="1" applyBorder="1"/>
    <xf numFmtId="164" fontId="5" fillId="0" borderId="19" xfId="0" applyNumberFormat="1" applyFont="1" applyBorder="1"/>
    <xf numFmtId="164" fontId="4" fillId="0" borderId="6" xfId="0" applyNumberFormat="1" applyFont="1" applyBorder="1"/>
    <xf numFmtId="164" fontId="4" fillId="0" borderId="21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8" xfId="0" applyFont="1" applyBorder="1"/>
    <xf numFmtId="0" fontId="1" fillId="0" borderId="12" xfId="0" applyFont="1" applyBorder="1"/>
    <xf numFmtId="0" fontId="7" fillId="0" borderId="2" xfId="0" applyFont="1" applyBorder="1" applyAlignment="1">
      <alignment horizontal="right" indent="1"/>
    </xf>
    <xf numFmtId="0" fontId="8" fillId="0" borderId="0" xfId="0" applyFont="1"/>
    <xf numFmtId="164" fontId="5" fillId="0" borderId="23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K2"/>
    </sheetView>
  </sheetViews>
  <sheetFormatPr defaultRowHeight="15" x14ac:dyDescent="0.25"/>
  <cols>
    <col min="1" max="1" width="18.42578125" customWidth="1"/>
    <col min="2" max="2" width="15" customWidth="1"/>
    <col min="3" max="3" width="9" customWidth="1"/>
    <col min="4" max="4" width="15" customWidth="1"/>
    <col min="5" max="5" width="9.28515625" customWidth="1"/>
    <col min="6" max="6" width="13.85546875" customWidth="1"/>
    <col min="7" max="7" width="8.42578125" customWidth="1"/>
    <col min="8" max="8" width="11.7109375" customWidth="1"/>
    <col min="9" max="9" width="8.5703125" customWidth="1"/>
    <col min="10" max="10" width="12.28515625" customWidth="1"/>
    <col min="11" max="11" width="9.42578125" customWidth="1"/>
  </cols>
  <sheetData>
    <row r="1" spans="1:11" ht="39" customHeight="1" x14ac:dyDescent="0.25">
      <c r="A1" s="33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63.75" customHeight="1" x14ac:dyDescent="0.25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0.2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9.5" thickBot="1" x14ac:dyDescent="0.35">
      <c r="A4" s="22" t="s">
        <v>13</v>
      </c>
      <c r="I4" s="32" t="s">
        <v>21</v>
      </c>
      <c r="J4" s="32"/>
      <c r="K4" s="32"/>
    </row>
    <row r="5" spans="1:11" ht="33.75" customHeight="1" thickBot="1" x14ac:dyDescent="0.3">
      <c r="A5" s="28" t="s">
        <v>0</v>
      </c>
      <c r="B5" s="30" t="s">
        <v>1</v>
      </c>
      <c r="C5" s="30"/>
      <c r="D5" s="30" t="s">
        <v>2</v>
      </c>
      <c r="E5" s="30"/>
      <c r="F5" s="31" t="s">
        <v>3</v>
      </c>
      <c r="G5" s="31"/>
      <c r="H5" s="31" t="s">
        <v>4</v>
      </c>
      <c r="I5" s="31"/>
      <c r="J5" s="30" t="s">
        <v>5</v>
      </c>
      <c r="K5" s="30"/>
    </row>
    <row r="6" spans="1:11" ht="30.75" thickBot="1" x14ac:dyDescent="0.3">
      <c r="A6" s="29"/>
      <c r="B6" s="25" t="s">
        <v>22</v>
      </c>
      <c r="C6" s="1" t="s">
        <v>16</v>
      </c>
      <c r="D6" s="25" t="s">
        <v>22</v>
      </c>
      <c r="E6" s="1" t="s">
        <v>16</v>
      </c>
      <c r="F6" s="25" t="s">
        <v>22</v>
      </c>
      <c r="G6" s="1" t="s">
        <v>16</v>
      </c>
      <c r="H6" s="25" t="s">
        <v>23</v>
      </c>
      <c r="I6" s="1" t="s">
        <v>17</v>
      </c>
      <c r="J6" s="25" t="s">
        <v>22</v>
      </c>
      <c r="K6" s="1" t="s">
        <v>16</v>
      </c>
    </row>
    <row r="7" spans="1:11" x14ac:dyDescent="0.25">
      <c r="A7" s="18" t="s">
        <v>18</v>
      </c>
      <c r="B7" s="2">
        <v>5251.1</v>
      </c>
      <c r="C7" s="16">
        <f>B7/$B$14*100</f>
        <v>1.4853810245596584</v>
      </c>
      <c r="D7" s="4">
        <v>0</v>
      </c>
      <c r="E7" s="3">
        <f t="shared" ref="E7:E14" si="0">D7*100/B7</f>
        <v>0</v>
      </c>
      <c r="F7" s="4">
        <v>0</v>
      </c>
      <c r="G7" s="3">
        <f>F7*100/B7</f>
        <v>0</v>
      </c>
      <c r="H7" s="2">
        <v>0</v>
      </c>
      <c r="I7" s="3">
        <f>H7*100/B7</f>
        <v>0</v>
      </c>
      <c r="J7" s="2">
        <v>0</v>
      </c>
      <c r="K7" s="3">
        <f>J7*100/B7</f>
        <v>0</v>
      </c>
    </row>
    <row r="8" spans="1:11" x14ac:dyDescent="0.25">
      <c r="A8" s="19" t="s">
        <v>6</v>
      </c>
      <c r="B8" s="5">
        <v>5589.9759999999997</v>
      </c>
      <c r="C8" s="6">
        <f t="shared" ref="C8:C14" si="1">B8/$B$14*100</f>
        <v>1.581239031468435</v>
      </c>
      <c r="D8" s="7">
        <v>3900.3510000000001</v>
      </c>
      <c r="E8" s="6">
        <f t="shared" si="0"/>
        <v>69.77402049668909</v>
      </c>
      <c r="F8" s="7">
        <v>915.47500000000002</v>
      </c>
      <c r="G8" s="6">
        <f>F8*100/B8</f>
        <v>16.377082835418257</v>
      </c>
      <c r="H8" s="5">
        <v>217.1</v>
      </c>
      <c r="I8" s="6">
        <f t="shared" ref="I8:I14" si="2">H8*100/B8</f>
        <v>3.883737604597945</v>
      </c>
      <c r="J8" s="5">
        <v>557.04999999999995</v>
      </c>
      <c r="K8" s="6">
        <f>J8*100/B8</f>
        <v>9.9651590632947258</v>
      </c>
    </row>
    <row r="9" spans="1:11" x14ac:dyDescent="0.25">
      <c r="A9" s="19" t="s">
        <v>7</v>
      </c>
      <c r="B9" s="5">
        <v>32265.721000000001</v>
      </c>
      <c r="C9" s="6">
        <f t="shared" si="1"/>
        <v>9.1270190468922863</v>
      </c>
      <c r="D9" s="7">
        <v>20245.334999999999</v>
      </c>
      <c r="E9" s="6">
        <f t="shared" si="0"/>
        <v>62.745645758233636</v>
      </c>
      <c r="F9" s="7">
        <v>4793.366</v>
      </c>
      <c r="G9" s="6">
        <f>F9*100/B9</f>
        <v>14.855908535253247</v>
      </c>
      <c r="H9" s="5">
        <v>1815.9939999999999</v>
      </c>
      <c r="I9" s="6">
        <f t="shared" si="2"/>
        <v>5.6282455302951382</v>
      </c>
      <c r="J9" s="5">
        <v>5411.0259999999998</v>
      </c>
      <c r="K9" s="6">
        <f t="shared" ref="K9:K14" si="3">J9*100/B9</f>
        <v>16.770200176217973</v>
      </c>
    </row>
    <row r="10" spans="1:11" x14ac:dyDescent="0.25">
      <c r="A10" s="19" t="s">
        <v>8</v>
      </c>
      <c r="B10" s="5">
        <v>73567.297000000006</v>
      </c>
      <c r="C10" s="6">
        <f t="shared" si="1"/>
        <v>20.81001447162398</v>
      </c>
      <c r="D10" s="7">
        <v>44354.415999999997</v>
      </c>
      <c r="E10" s="6">
        <f t="shared" si="0"/>
        <v>60.290941503532466</v>
      </c>
      <c r="F10" s="7">
        <v>10408.153</v>
      </c>
      <c r="G10" s="6">
        <f>F10*100/B10</f>
        <v>14.147798579578097</v>
      </c>
      <c r="H10" s="5">
        <v>4905.232</v>
      </c>
      <c r="I10" s="6">
        <f t="shared" si="2"/>
        <v>6.6676800698549519</v>
      </c>
      <c r="J10" s="5">
        <v>13899.495999999999</v>
      </c>
      <c r="K10" s="6">
        <f t="shared" si="3"/>
        <v>18.893579847034474</v>
      </c>
    </row>
    <row r="11" spans="1:11" x14ac:dyDescent="0.25">
      <c r="A11" s="19" t="s">
        <v>9</v>
      </c>
      <c r="B11" s="5">
        <v>94465.91</v>
      </c>
      <c r="C11" s="6">
        <f t="shared" si="1"/>
        <v>26.721614553476503</v>
      </c>
      <c r="D11" s="7">
        <v>56577.508000000002</v>
      </c>
      <c r="E11" s="6">
        <f t="shared" si="0"/>
        <v>59.891984314764976</v>
      </c>
      <c r="F11" s="7">
        <v>10801.985000000001</v>
      </c>
      <c r="G11" s="6">
        <f>F11*100/B11</f>
        <v>11.434796954795651</v>
      </c>
      <c r="H11" s="5">
        <v>6589.326</v>
      </c>
      <c r="I11" s="6">
        <f t="shared" si="2"/>
        <v>6.9753480382499884</v>
      </c>
      <c r="J11" s="5">
        <v>20497.091</v>
      </c>
      <c r="K11" s="6">
        <f t="shared" si="3"/>
        <v>21.697870692189383</v>
      </c>
    </row>
    <row r="12" spans="1:11" x14ac:dyDescent="0.25">
      <c r="A12" s="19" t="s">
        <v>10</v>
      </c>
      <c r="B12" s="5">
        <v>69076.932000000001</v>
      </c>
      <c r="C12" s="6">
        <f t="shared" si="1"/>
        <v>19.539822899506358</v>
      </c>
      <c r="D12" s="7">
        <v>42700.118999999999</v>
      </c>
      <c r="E12" s="6">
        <f t="shared" si="0"/>
        <v>61.815309052810846</v>
      </c>
      <c r="F12" s="7">
        <v>6467.1220000000003</v>
      </c>
      <c r="G12" s="6">
        <f t="shared" ref="G12:G14" si="4">F12*100/B12</f>
        <v>9.3622021313859172</v>
      </c>
      <c r="H12" s="5">
        <v>5198.6260000000002</v>
      </c>
      <c r="I12" s="6">
        <f t="shared" si="2"/>
        <v>7.5258495846341296</v>
      </c>
      <c r="J12" s="5">
        <v>14711.065000000001</v>
      </c>
      <c r="K12" s="6">
        <f t="shared" si="3"/>
        <v>21.296639231169095</v>
      </c>
    </row>
    <row r="13" spans="1:11" ht="15.75" thickBot="1" x14ac:dyDescent="0.3">
      <c r="A13" s="20" t="s">
        <v>11</v>
      </c>
      <c r="B13" s="8">
        <v>73301.785000000003</v>
      </c>
      <c r="C13" s="17">
        <f t="shared" si="1"/>
        <v>20.734908972472777</v>
      </c>
      <c r="D13" s="10">
        <v>52631.51</v>
      </c>
      <c r="E13" s="9">
        <f t="shared" si="0"/>
        <v>71.801130081620798</v>
      </c>
      <c r="F13" s="10">
        <v>4406.2709999999997</v>
      </c>
      <c r="G13" s="9">
        <f t="shared" si="4"/>
        <v>6.0111373822615635</v>
      </c>
      <c r="H13" s="8">
        <v>2707.605</v>
      </c>
      <c r="I13" s="9">
        <f t="shared" si="2"/>
        <v>3.6937777163270988</v>
      </c>
      <c r="J13" s="8">
        <v>13556.398999999999</v>
      </c>
      <c r="K13" s="9">
        <f t="shared" si="3"/>
        <v>18.493954819790538</v>
      </c>
    </row>
    <row r="14" spans="1:11" ht="16.5" thickBot="1" x14ac:dyDescent="0.3">
      <c r="A14" s="21" t="s">
        <v>12</v>
      </c>
      <c r="B14" s="11">
        <f>SUM(B7:B13)</f>
        <v>353518.72100000002</v>
      </c>
      <c r="C14" s="23">
        <f t="shared" si="1"/>
        <v>100</v>
      </c>
      <c r="D14" s="13">
        <f>SUM(D7:D13)</f>
        <v>220409.239</v>
      </c>
      <c r="E14" s="12">
        <f t="shared" si="0"/>
        <v>62.347260811684137</v>
      </c>
      <c r="F14" s="13">
        <f>SUM(F7:F13)</f>
        <v>37792.372000000003</v>
      </c>
      <c r="G14" s="14">
        <f t="shared" si="4"/>
        <v>10.690345307059424</v>
      </c>
      <c r="H14" s="11">
        <f>SUM(H7:H13)</f>
        <v>21433.882999999998</v>
      </c>
      <c r="I14" s="15">
        <f t="shared" si="2"/>
        <v>6.0630121480893218</v>
      </c>
      <c r="J14" s="11">
        <f>SUM(J7:J13)</f>
        <v>68632.127000000008</v>
      </c>
      <c r="K14" s="14">
        <f t="shared" si="3"/>
        <v>19.414000708607453</v>
      </c>
    </row>
    <row r="16" spans="1:11" x14ac:dyDescent="0.25">
      <c r="A16" s="26" t="s">
        <v>19</v>
      </c>
      <c r="B16" s="26"/>
      <c r="C16" s="26"/>
      <c r="D16" s="26"/>
      <c r="E16" s="26"/>
    </row>
    <row r="17" spans="1:5" x14ac:dyDescent="0.25">
      <c r="A17" s="26" t="s">
        <v>20</v>
      </c>
      <c r="B17" s="26"/>
      <c r="C17" s="26"/>
      <c r="D17" s="26"/>
      <c r="E17" s="26"/>
    </row>
  </sheetData>
  <mergeCells count="11">
    <mergeCell ref="A16:E16"/>
    <mergeCell ref="A17:E17"/>
    <mergeCell ref="A2:K2"/>
    <mergeCell ref="A5:A6"/>
    <mergeCell ref="B5:C5"/>
    <mergeCell ref="D5:E5"/>
    <mergeCell ref="F5:G5"/>
    <mergeCell ref="H5:I5"/>
    <mergeCell ref="J5:K5"/>
    <mergeCell ref="A1:K1"/>
    <mergeCell ref="I4:K4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2012-05-28T09:22:01Z</dcterms:created>
  <dcterms:modified xsi:type="dcterms:W3CDTF">2012-10-23T09:10:03Z</dcterms:modified>
</cp:coreProperties>
</file>